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295" tabRatio="344"/>
  </bookViews>
  <sheets>
    <sheet name="УДО" sheetId="5" r:id="rId1"/>
  </sheets>
  <definedNames>
    <definedName name="_xlnm.Print_Area" localSheetId="0">УДО!$A$1:$D$36</definedName>
  </definedNames>
  <calcPr calcId="125725"/>
</workbook>
</file>

<file path=xl/calcChain.xml><?xml version="1.0" encoding="utf-8"?>
<calcChain xmlns="http://schemas.openxmlformats.org/spreadsheetml/2006/main">
  <c r="D11" i="5"/>
  <c r="D10"/>
  <c r="D9"/>
  <c r="D8"/>
  <c r="D21"/>
  <c r="D20"/>
  <c r="D19"/>
  <c r="D18"/>
  <c r="D17"/>
  <c r="D16"/>
  <c r="D15"/>
  <c r="D14"/>
  <c r="D13"/>
  <c r="D12"/>
  <c r="D27"/>
  <c r="D26"/>
  <c r="D25"/>
  <c r="D24"/>
  <c r="D23"/>
  <c r="D22"/>
  <c r="D30"/>
  <c r="D29"/>
  <c r="D28"/>
  <c r="D7"/>
  <c r="D6"/>
  <c r="D5"/>
</calcChain>
</file>

<file path=xl/sharedStrings.xml><?xml version="1.0" encoding="utf-8"?>
<sst xmlns="http://schemas.openxmlformats.org/spreadsheetml/2006/main" count="39" uniqueCount="20">
  <si>
    <t>ИНФОРМАЦИЯ</t>
  </si>
  <si>
    <t>Главный бухгалтер</t>
  </si>
  <si>
    <t>Учреждение</t>
  </si>
  <si>
    <t xml:space="preserve">Соотношение среднемесячной заработной платы работников АУП и среднемесячной заработной платы работников 
</t>
  </si>
  <si>
    <t>Заместитель директора по учебно-воспитательной работе</t>
  </si>
  <si>
    <t>Заместитель директора по административно-хозяйственной работе</t>
  </si>
  <si>
    <t>Директор</t>
  </si>
  <si>
    <t>Заместитель директора по административно-хозяйственной деятельности</t>
  </si>
  <si>
    <t>Заведующий отделением муниципального центра тестирования в рамках "Готов к труду и обороне"</t>
  </si>
  <si>
    <t xml:space="preserve">Заместитель директора по организационно-методической работе </t>
  </si>
  <si>
    <t>МБУ ДО ЦВР г.Конаково</t>
  </si>
  <si>
    <t>МБУ ДО ДЮСШ ОЛИМП
 Конаковского района</t>
  </si>
  <si>
    <t>МБУ ДО ХШЛМиЮ
 г.Конаково</t>
  </si>
  <si>
    <t>МБУ ДО ДЮЦ "Новая Корчева"
 г.Конаково</t>
  </si>
  <si>
    <t>МБУ ДО ДЮЦ 
Конаковского района</t>
  </si>
  <si>
    <t>МБУ ДО ДЮСШ №14</t>
  </si>
  <si>
    <t xml:space="preserve">Наименование должности </t>
  </si>
  <si>
    <t>МБУ ДО ДЮСШ Единоборств
 Конаковского района</t>
  </si>
  <si>
    <t>о соотношении среднемесячной заработной платы работников административно-управленческого персонала (далее - АУП) и среднемесячной заработной платы работников МБУ ДО Конаковского района за 2017 г.</t>
  </si>
  <si>
    <t>Среднемесячная заработная плата за 2017 год
(рублей)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</si>
</sst>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i/>
      <sz val="14"/>
      <color indexed="8"/>
      <name val="Calibri"/>
      <family val="2"/>
      <charset val="204"/>
    </font>
    <font>
      <b/>
      <i/>
      <sz val="12"/>
      <color indexed="8"/>
      <name val="Calibri"/>
      <family val="2"/>
      <charset val="204"/>
    </font>
    <font>
      <b/>
      <sz val="10"/>
      <name val="Arial Cyr"/>
      <charset val="204"/>
    </font>
    <font>
      <sz val="8"/>
      <name val="Calibri"/>
      <family val="2"/>
      <charset val="204"/>
    </font>
    <font>
      <i/>
      <sz val="11"/>
      <color indexed="8"/>
      <name val="Calibri"/>
      <family val="2"/>
      <charset val="204"/>
    </font>
    <font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Fill="1"/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0" fillId="0" borderId="1" xfId="0" applyFill="1" applyBorder="1" applyAlignment="1">
      <alignment wrapText="1"/>
    </xf>
    <xf numFmtId="2" fontId="0" fillId="0" borderId="1" xfId="0" applyNumberFormat="1" applyBorder="1"/>
    <xf numFmtId="0" fontId="0" fillId="2" borderId="1" xfId="0" applyFill="1" applyBorder="1" applyAlignment="1">
      <alignment wrapText="1"/>
    </xf>
    <xf numFmtId="2" fontId="0" fillId="2" borderId="1" xfId="0" applyNumberFormat="1" applyFont="1" applyFill="1" applyBorder="1"/>
    <xf numFmtId="2" fontId="0" fillId="0" borderId="1" xfId="0" applyNumberFormat="1" applyFont="1" applyBorder="1" applyAlignment="1">
      <alignment horizontal="right"/>
    </xf>
    <xf numFmtId="2" fontId="0" fillId="0" borderId="1" xfId="0" applyNumberFormat="1" applyFont="1" applyFill="1" applyBorder="1" applyAlignment="1">
      <alignment horizontal="right"/>
    </xf>
    <xf numFmtId="2" fontId="0" fillId="3" borderId="1" xfId="0" applyNumberFormat="1" applyFont="1" applyFill="1" applyBorder="1"/>
    <xf numFmtId="4" fontId="0" fillId="2" borderId="1" xfId="0" applyNumberFormat="1" applyFont="1" applyFill="1" applyBorder="1"/>
    <xf numFmtId="4" fontId="0" fillId="0" borderId="1" xfId="0" applyNumberFormat="1" applyFont="1" applyBorder="1"/>
    <xf numFmtId="4" fontId="0" fillId="0" borderId="1" xfId="0" applyNumberFormat="1" applyFont="1" applyFill="1" applyBorder="1"/>
    <xf numFmtId="4" fontId="0" fillId="0" borderId="1" xfId="0" applyNumberFormat="1" applyBorder="1"/>
    <xf numFmtId="0" fontId="6" fillId="0" borderId="0" xfId="0" applyFont="1" applyFill="1"/>
    <xf numFmtId="0" fontId="6" fillId="0" borderId="0" xfId="0" applyFont="1" applyAlignment="1">
      <alignment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36"/>
  <sheetViews>
    <sheetView tabSelected="1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33" sqref="A33:A35"/>
    </sheetView>
  </sheetViews>
  <sheetFormatPr defaultRowHeight="15"/>
  <cols>
    <col min="1" max="1" width="30.140625" style="2" customWidth="1"/>
    <col min="2" max="2" width="27.85546875" style="4" customWidth="1"/>
    <col min="3" max="3" width="22.5703125" customWidth="1"/>
    <col min="4" max="4" width="28.28515625" customWidth="1"/>
  </cols>
  <sheetData>
    <row r="1" spans="1:4" ht="18.75">
      <c r="A1" s="27" t="s">
        <v>0</v>
      </c>
      <c r="B1" s="27"/>
      <c r="C1" s="27"/>
      <c r="D1" s="27"/>
    </row>
    <row r="2" spans="1:4" ht="53.25" customHeight="1">
      <c r="A2" s="26" t="s">
        <v>18</v>
      </c>
      <c r="B2" s="26"/>
      <c r="C2" s="26"/>
      <c r="D2" s="26"/>
    </row>
    <row r="3" spans="1:4" ht="15" customHeight="1">
      <c r="A3" s="28" t="s">
        <v>2</v>
      </c>
      <c r="B3" s="30" t="s">
        <v>16</v>
      </c>
      <c r="C3" s="21" t="s">
        <v>19</v>
      </c>
      <c r="D3" s="21" t="s">
        <v>3</v>
      </c>
    </row>
    <row r="4" spans="1:4" s="1" customFormat="1" ht="95.25" customHeight="1">
      <c r="A4" s="29"/>
      <c r="B4" s="30"/>
      <c r="C4" s="22"/>
      <c r="D4" s="22"/>
    </row>
    <row r="5" spans="1:4" ht="15" customHeight="1">
      <c r="A5" s="18" t="s">
        <v>17</v>
      </c>
      <c r="B5" s="7" t="s">
        <v>6</v>
      </c>
      <c r="C5" s="12">
        <v>58611.98</v>
      </c>
      <c r="D5" s="8">
        <f>C5/19195.42</f>
        <v>3.05343566329885</v>
      </c>
    </row>
    <row r="6" spans="1:4" ht="45">
      <c r="A6" s="19"/>
      <c r="B6" s="3" t="s">
        <v>5</v>
      </c>
      <c r="C6" s="13">
        <v>20114.990000000002</v>
      </c>
      <c r="D6" s="9">
        <f>C6/19195.42</f>
        <v>1.047905698338458</v>
      </c>
    </row>
    <row r="7" spans="1:4">
      <c r="A7" s="19"/>
      <c r="B7" s="3" t="s">
        <v>1</v>
      </c>
      <c r="C7" s="13">
        <v>26379.94</v>
      </c>
      <c r="D7" s="9">
        <f>C7/19195.42</f>
        <v>1.3742830320982817</v>
      </c>
    </row>
    <row r="8" spans="1:4">
      <c r="A8" s="23" t="s">
        <v>10</v>
      </c>
      <c r="B8" s="7" t="s">
        <v>6</v>
      </c>
      <c r="C8" s="12">
        <v>30300</v>
      </c>
      <c r="D8" s="11">
        <f>C8/16777.31</f>
        <v>1.8060106179119297</v>
      </c>
    </row>
    <row r="9" spans="1:4" ht="45">
      <c r="A9" s="24"/>
      <c r="B9" s="5" t="s">
        <v>9</v>
      </c>
      <c r="C9" s="14">
        <v>19600</v>
      </c>
      <c r="D9" s="9">
        <f>C9/16777.31</f>
        <v>1.1682444921146475</v>
      </c>
    </row>
    <row r="10" spans="1:4" ht="45">
      <c r="A10" s="24"/>
      <c r="B10" s="5" t="s">
        <v>4</v>
      </c>
      <c r="C10" s="14">
        <v>19200</v>
      </c>
      <c r="D10" s="9">
        <f>C10/16777.31</f>
        <v>1.1444027677857773</v>
      </c>
    </row>
    <row r="11" spans="1:4">
      <c r="A11" s="24"/>
      <c r="B11" s="3" t="s">
        <v>1</v>
      </c>
      <c r="C11" s="14">
        <v>30360</v>
      </c>
      <c r="D11" s="9">
        <f>C11/16777.31</f>
        <v>1.8095868765612604</v>
      </c>
    </row>
    <row r="12" spans="1:4" ht="15" customHeight="1">
      <c r="A12" s="18" t="s">
        <v>11</v>
      </c>
      <c r="B12" s="7" t="s">
        <v>6</v>
      </c>
      <c r="C12" s="12">
        <v>36472</v>
      </c>
      <c r="D12" s="8">
        <f t="shared" ref="D12:D17" si="0">C12/15087.29</f>
        <v>2.4173990159929315</v>
      </c>
    </row>
    <row r="13" spans="1:4" ht="45">
      <c r="A13" s="19"/>
      <c r="B13" s="3" t="s">
        <v>5</v>
      </c>
      <c r="C13" s="13">
        <v>26896.240000000002</v>
      </c>
      <c r="D13" s="10">
        <f t="shared" si="0"/>
        <v>1.7827084917172005</v>
      </c>
    </row>
    <row r="14" spans="1:4">
      <c r="A14" s="19"/>
      <c r="B14" s="3" t="s">
        <v>1</v>
      </c>
      <c r="C14" s="13">
        <v>27572.67</v>
      </c>
      <c r="D14" s="10">
        <f t="shared" si="0"/>
        <v>1.8275429185758341</v>
      </c>
    </row>
    <row r="15" spans="1:4" ht="45">
      <c r="A15" s="19"/>
      <c r="B15" s="5" t="s">
        <v>4</v>
      </c>
      <c r="C15" s="13">
        <v>26252.81</v>
      </c>
      <c r="D15" s="10">
        <f t="shared" si="0"/>
        <v>1.7400613363963973</v>
      </c>
    </row>
    <row r="16" spans="1:4" ht="45">
      <c r="A16" s="19"/>
      <c r="B16" s="5" t="s">
        <v>9</v>
      </c>
      <c r="C16" s="13">
        <v>26522.400000000001</v>
      </c>
      <c r="D16" s="10">
        <f t="shared" si="0"/>
        <v>1.7579300192413614</v>
      </c>
    </row>
    <row r="17" spans="1:4" ht="60">
      <c r="A17" s="19"/>
      <c r="B17" s="5" t="s">
        <v>8</v>
      </c>
      <c r="C17" s="15">
        <v>42113.65</v>
      </c>
      <c r="D17" s="10">
        <f t="shared" si="0"/>
        <v>2.791332969671823</v>
      </c>
    </row>
    <row r="18" spans="1:4" ht="15" customHeight="1">
      <c r="A18" s="18" t="s">
        <v>12</v>
      </c>
      <c r="B18" s="7" t="s">
        <v>6</v>
      </c>
      <c r="C18" s="12">
        <v>44732.78</v>
      </c>
      <c r="D18" s="8">
        <f>C18/22440.21</f>
        <v>1.9934207389324787</v>
      </c>
    </row>
    <row r="19" spans="1:4">
      <c r="A19" s="19"/>
      <c r="B19" s="3" t="s">
        <v>1</v>
      </c>
      <c r="C19" s="13">
        <v>34185.32</v>
      </c>
      <c r="D19" s="9">
        <f>C19/22440.21</f>
        <v>1.523395725797575</v>
      </c>
    </row>
    <row r="20" spans="1:4" ht="45">
      <c r="A20" s="19"/>
      <c r="B20" s="5" t="s">
        <v>9</v>
      </c>
      <c r="C20" s="13">
        <v>42424.93</v>
      </c>
      <c r="D20" s="9">
        <f>C20/22440.21</f>
        <v>1.8905763359612053</v>
      </c>
    </row>
    <row r="21" spans="1:4" ht="45">
      <c r="A21" s="25"/>
      <c r="B21" s="5" t="s">
        <v>4</v>
      </c>
      <c r="C21" s="13">
        <v>16307.33</v>
      </c>
      <c r="D21" s="9">
        <f>C21/22440.21</f>
        <v>0.72670130983622705</v>
      </c>
    </row>
    <row r="22" spans="1:4" ht="15" customHeight="1">
      <c r="A22" s="18" t="s">
        <v>13</v>
      </c>
      <c r="B22" s="7" t="s">
        <v>6</v>
      </c>
      <c r="C22" s="12">
        <v>30978.82</v>
      </c>
      <c r="D22" s="8">
        <f>C22/22500</f>
        <v>1.3768364444444445</v>
      </c>
    </row>
    <row r="23" spans="1:4" ht="52.5" customHeight="1">
      <c r="A23" s="19"/>
      <c r="B23" s="3" t="s">
        <v>7</v>
      </c>
      <c r="C23" s="13">
        <v>31183.24</v>
      </c>
      <c r="D23" s="9">
        <f>C23/22500</f>
        <v>1.3859217777777779</v>
      </c>
    </row>
    <row r="24" spans="1:4">
      <c r="A24" s="19"/>
      <c r="B24" s="3" t="s">
        <v>1</v>
      </c>
      <c r="C24" s="13">
        <v>34592.28</v>
      </c>
      <c r="D24" s="9">
        <f>C24/22500</f>
        <v>1.5374346666666665</v>
      </c>
    </row>
    <row r="25" spans="1:4" ht="44.25" customHeight="1">
      <c r="A25" s="18" t="s">
        <v>14</v>
      </c>
      <c r="B25" s="7" t="s">
        <v>6</v>
      </c>
      <c r="C25" s="12">
        <v>44450</v>
      </c>
      <c r="D25" s="8">
        <f>C25/21866.67</f>
        <v>2.0327740803698049</v>
      </c>
    </row>
    <row r="26" spans="1:4" ht="27.75" customHeight="1">
      <c r="A26" s="19"/>
      <c r="B26" s="3" t="s">
        <v>1</v>
      </c>
      <c r="C26" s="13">
        <v>54315.58</v>
      </c>
      <c r="D26" s="9">
        <f>C26/21866.67</f>
        <v>2.4839438286670994</v>
      </c>
    </row>
    <row r="27" spans="1:4" ht="45">
      <c r="A27" s="19"/>
      <c r="B27" s="5" t="s">
        <v>4</v>
      </c>
      <c r="C27" s="13">
        <v>34617.46</v>
      </c>
      <c r="D27" s="9">
        <f>C27/21866.67</f>
        <v>1.5831153074519349</v>
      </c>
    </row>
    <row r="28" spans="1:4">
      <c r="A28" s="20" t="s">
        <v>15</v>
      </c>
      <c r="B28" s="7" t="s">
        <v>6</v>
      </c>
      <c r="C28" s="12">
        <v>37362.04</v>
      </c>
      <c r="D28" s="8">
        <f>C28/26288.19</f>
        <v>1.42124809657873</v>
      </c>
    </row>
    <row r="29" spans="1:4">
      <c r="A29" s="20"/>
      <c r="B29" s="3" t="s">
        <v>1</v>
      </c>
      <c r="C29" s="15">
        <v>9643.56</v>
      </c>
      <c r="D29" s="6">
        <f>C29/26288.19</f>
        <v>0.36684001447037623</v>
      </c>
    </row>
    <row r="30" spans="1:4" ht="45">
      <c r="A30" s="20"/>
      <c r="B30" s="5" t="s">
        <v>9</v>
      </c>
      <c r="C30" s="15">
        <v>14735.74</v>
      </c>
      <c r="D30" s="6">
        <f>C30/26288.19</f>
        <v>0.56054600944378452</v>
      </c>
    </row>
    <row r="33" spans="1:2">
      <c r="A33" s="16"/>
      <c r="B33" s="17"/>
    </row>
    <row r="34" spans="1:2">
      <c r="A34" s="16"/>
      <c r="B34" s="17"/>
    </row>
    <row r="35" spans="1:2">
      <c r="A35" s="16"/>
      <c r="B35" s="17"/>
    </row>
    <row r="36" spans="1:2">
      <c r="A36" s="16"/>
      <c r="B36" s="17"/>
    </row>
  </sheetData>
  <mergeCells count="13">
    <mergeCell ref="A2:D2"/>
    <mergeCell ref="A1:D1"/>
    <mergeCell ref="A3:A4"/>
    <mergeCell ref="B3:B4"/>
    <mergeCell ref="A22:A24"/>
    <mergeCell ref="A25:A27"/>
    <mergeCell ref="A28:A30"/>
    <mergeCell ref="A12:A17"/>
    <mergeCell ref="C3:C4"/>
    <mergeCell ref="D3:D4"/>
    <mergeCell ref="A5:A7"/>
    <mergeCell ref="A8:A11"/>
    <mergeCell ref="A18:A21"/>
  </mergeCells>
  <phoneticPr fontId="4" type="noConversion"/>
  <pageMargins left="0.70866141732283472" right="0.31496062992125984" top="0.74803149606299213" bottom="0.55118110236220474" header="0.31496062992125984" footer="0.31496062992125984"/>
  <pageSetup paperSize="9" scale="70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УДО</vt:lpstr>
      <vt:lpstr>УДО!Область_печати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2017-03-27T07:05:43Z</cp:lastPrinted>
  <dcterms:created xsi:type="dcterms:W3CDTF">2006-09-28T05:33:49Z</dcterms:created>
  <dcterms:modified xsi:type="dcterms:W3CDTF">2018-03-29T08:22:58Z</dcterms:modified>
</cp:coreProperties>
</file>